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DFJM-DMDP\2025-121M -graphisme web\"/>
    </mc:Choice>
  </mc:AlternateContent>
  <bookViews>
    <workbookView xWindow="5595" yWindow="30" windowWidth="18345" windowHeight="12390" tabRatio="602"/>
  </bookViews>
  <sheets>
    <sheet name="DQE" sheetId="1" r:id="rId1"/>
  </sheets>
  <definedNames>
    <definedName name="_xlnm._FilterDatabase" localSheetId="0" hidden="1">DQE!#REF!</definedName>
    <definedName name="_xlnm.Print_Area" localSheetId="0">DQE!$A$1:$I$44</definedName>
  </definedNames>
  <calcPr calcId="162913"/>
</workbook>
</file>

<file path=xl/calcChain.xml><?xml version="1.0" encoding="utf-8"?>
<calcChain xmlns="http://schemas.openxmlformats.org/spreadsheetml/2006/main">
  <c r="G13" i="1" l="1"/>
  <c r="G11" i="1" l="1"/>
  <c r="G16" i="1"/>
  <c r="G31" i="1"/>
  <c r="G39" i="1"/>
  <c r="G42" i="1" l="1"/>
  <c r="G36" i="1"/>
  <c r="G15" i="1"/>
  <c r="G14" i="1" l="1"/>
  <c r="G12" i="1"/>
  <c r="G38" i="1" l="1"/>
  <c r="G37" i="1"/>
  <c r="G23" i="1" l="1"/>
  <c r="G24" i="1"/>
  <c r="G25" i="1"/>
  <c r="G26" i="1"/>
  <c r="G27" i="1"/>
  <c r="G28" i="1"/>
  <c r="G29" i="1"/>
  <c r="G30" i="1"/>
  <c r="G22" i="1"/>
</calcChain>
</file>

<file path=xl/sharedStrings.xml><?xml version="1.0" encoding="utf-8"?>
<sst xmlns="http://schemas.openxmlformats.org/spreadsheetml/2006/main" count="84" uniqueCount="56">
  <si>
    <t>Code BPU</t>
  </si>
  <si>
    <t>Type de documents</t>
  </si>
  <si>
    <t>Montant HT</t>
  </si>
  <si>
    <t xml:space="preserve">Détail quantitatif estimatif (DQE) - Prix HT en Euros </t>
  </si>
  <si>
    <t>2.2</t>
  </si>
  <si>
    <t>2.6</t>
  </si>
  <si>
    <t>2.7</t>
  </si>
  <si>
    <t>Ce document utilisé pour l'analyse des offres ne revêt pas de valeur contractuelle</t>
  </si>
  <si>
    <t>1. Envois électroniques</t>
  </si>
  <si>
    <t>1.1</t>
  </si>
  <si>
    <t>1.2</t>
  </si>
  <si>
    <t>Sous total I</t>
  </si>
  <si>
    <t>Sous total II</t>
  </si>
  <si>
    <t>Total général</t>
  </si>
  <si>
    <t>master</t>
  </si>
  <si>
    <t>déclinaison</t>
  </si>
  <si>
    <t>2.5</t>
  </si>
  <si>
    <t>1.3</t>
  </si>
  <si>
    <t>2.1</t>
  </si>
  <si>
    <t>2.3</t>
  </si>
  <si>
    <t>2.4</t>
  </si>
  <si>
    <t>2.8</t>
  </si>
  <si>
    <t>2.9</t>
  </si>
  <si>
    <t>Infographie</t>
  </si>
  <si>
    <t>sans objet</t>
  </si>
  <si>
    <t>1.4</t>
  </si>
  <si>
    <t xml:space="preserve">Bannière horizontale ou verticale - statique </t>
  </si>
  <si>
    <t>Habillage de home page - statique</t>
  </si>
  <si>
    <t>Habillage de home page - animé (fichier animé + image de backup)</t>
  </si>
  <si>
    <t>Habillage de home page - audio-vidéo</t>
  </si>
  <si>
    <t>Expand banner (fichier animé + image de backup)</t>
  </si>
  <si>
    <t>Expand banner vidéo (fichier animé + image de backup)</t>
  </si>
  <si>
    <t>Publicités audio-vidéo (fichier animé + image de backup)</t>
  </si>
  <si>
    <t>3.1</t>
  </si>
  <si>
    <t>3.2</t>
  </si>
  <si>
    <t>3.3</t>
  </si>
  <si>
    <t>Sous total III</t>
  </si>
  <si>
    <t>3. Autres</t>
  </si>
  <si>
    <t>PRESTATIONS DE GRAPHISME SUR NEWSLETTERS, E-MAILINGS ET PUBLICITES EN LIGNE ET SUR MOBILES</t>
  </si>
  <si>
    <t>Montant euros HT</t>
  </si>
  <si>
    <t>Montant euros TTC</t>
  </si>
  <si>
    <t>TVA (…%)</t>
  </si>
  <si>
    <t>Prix unitaire euros HT</t>
  </si>
  <si>
    <r>
      <t>Nom du candidat</t>
    </r>
    <r>
      <rPr>
        <i/>
        <sz val="10"/>
        <color rgb="FFFF0000"/>
        <rFont val="Arial"/>
        <family val="2"/>
      </rPr>
      <t xml:space="preserve"> (à compléter)</t>
    </r>
    <r>
      <rPr>
        <b/>
        <sz val="10"/>
        <rFont val="Arial"/>
        <family val="2"/>
      </rPr>
      <t xml:space="preserve"> : </t>
    </r>
  </si>
  <si>
    <t>2. Publicités en ligne, sur mobiles et visuels/habillages pour réseaux sociaux</t>
  </si>
  <si>
    <r>
      <t xml:space="preserve">Nombre d'occurrences </t>
    </r>
    <r>
      <rPr>
        <i/>
        <sz val="10"/>
        <color indexed="9"/>
        <rFont val="Arial"/>
        <family val="2"/>
      </rPr>
      <t>(Quantités DQE sur 1 année)</t>
    </r>
  </si>
  <si>
    <t>Réalisation d'un e-mailing</t>
  </si>
  <si>
    <t>Réalisation d'une newsletter (lettre d'information)</t>
  </si>
  <si>
    <t>Réalisation d'une e-invitation</t>
  </si>
  <si>
    <t>Animation simple d’images à savoir : animation de tout ou partie d’un visuel (quand celui-ci s’y prête) d’une ou plusieurs rubriques de la newsletter ou d’un emailing via slideshow, dézoom ou toute autre technique appropriée et tout en conservant un poids léger afin de ne pas nuire à l’envoi</t>
  </si>
  <si>
    <t xml:space="preserve">Animation complexe (création de cinémagraph…) </t>
  </si>
  <si>
    <t xml:space="preserve">Modifications mineures dans une déclinaison d'e-mailing /newsletters/e-invitation </t>
  </si>
  <si>
    <t>Bannière horizontale ou verticale - animation simple (fichier animé + image de backup)</t>
  </si>
  <si>
    <t>Bannière horizontale ou verticale   - animation complexe (fichier animé + image de backup)</t>
  </si>
  <si>
    <t xml:space="preserve">Modification majeure dans une déclinaison d'e-mailing /newsletters/e-invitation </t>
  </si>
  <si>
    <t>1.5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</si>
</sst>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3">
    <font>
      <sz val="12"/>
      <color indexed="9"/>
      <name val="Helv"/>
    </font>
    <font>
      <sz val="9"/>
      <color indexed="9"/>
      <name val="Geneva"/>
    </font>
    <font>
      <b/>
      <sz val="14"/>
      <color indexed="9"/>
      <name val="Helv"/>
    </font>
    <font>
      <i/>
      <sz val="12"/>
      <color indexed="9"/>
      <name val="Helv"/>
    </font>
    <font>
      <sz val="12"/>
      <color indexed="9"/>
      <name val="Arial"/>
      <family val="2"/>
    </font>
    <font>
      <sz val="8"/>
      <name val="Helv"/>
    </font>
    <font>
      <b/>
      <sz val="10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11"/>
      <color indexed="9"/>
      <name val="Arial"/>
      <family val="2"/>
    </font>
    <font>
      <b/>
      <sz val="14"/>
      <name val="Arial"/>
      <family val="2"/>
    </font>
    <font>
      <b/>
      <sz val="14"/>
      <color indexed="9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4"/>
      <name val="Verdana"/>
      <family val="2"/>
    </font>
    <font>
      <sz val="10"/>
      <name val="Verdana"/>
      <family val="2"/>
    </font>
    <font>
      <sz val="12"/>
      <color indexed="9"/>
      <name val="Helv"/>
    </font>
    <font>
      <sz val="10"/>
      <color rgb="FFFF0000"/>
      <name val="Arial"/>
      <family val="2"/>
    </font>
    <font>
      <i/>
      <sz val="10"/>
      <color indexed="9"/>
      <name val="Arial"/>
      <family val="2"/>
    </font>
    <font>
      <i/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9" fillId="0" borderId="0">
      <protection locked="0"/>
    </xf>
    <xf numFmtId="0" fontId="19" fillId="0" borderId="0">
      <protection locked="0"/>
    </xf>
    <xf numFmtId="0" fontId="1" fillId="0" borderId="0">
      <protection locked="0"/>
    </xf>
    <xf numFmtId="0" fontId="19" fillId="0" borderId="0">
      <protection locked="0"/>
    </xf>
    <xf numFmtId="0" fontId="3" fillId="0" borderId="0">
      <protection locked="0"/>
    </xf>
    <xf numFmtId="0" fontId="2" fillId="0" borderId="0">
      <protection locked="0"/>
    </xf>
    <xf numFmtId="0" fontId="15" fillId="0" borderId="0"/>
  </cellStyleXfs>
  <cellXfs count="78">
    <xf numFmtId="0" fontId="0" fillId="0" borderId="0" xfId="0"/>
    <xf numFmtId="0" fontId="4" fillId="0" borderId="0" xfId="2" applyFont="1" applyProtection="1"/>
    <xf numFmtId="0" fontId="6" fillId="0" borderId="1" xfId="0" applyFont="1" applyBorder="1" applyAlignment="1">
      <alignment horizontal="center" vertical="center"/>
    </xf>
    <xf numFmtId="49" fontId="7" fillId="0" borderId="0" xfId="0" applyNumberFormat="1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4" fillId="0" borderId="0" xfId="0" applyFont="1" applyProtection="1"/>
    <xf numFmtId="49" fontId="10" fillId="0" borderId="0" xfId="0" applyNumberFormat="1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1" fillId="0" borderId="0" xfId="2" applyFont="1" applyProtection="1"/>
    <xf numFmtId="0" fontId="4" fillId="0" borderId="0" xfId="0" applyFont="1"/>
    <xf numFmtId="0" fontId="11" fillId="0" borderId="0" xfId="0" applyFont="1" applyProtection="1"/>
    <xf numFmtId="0" fontId="12" fillId="0" borderId="0" xfId="0" applyFont="1" applyBorder="1" applyAlignment="1" applyProtection="1">
      <alignment vertical="center"/>
    </xf>
    <xf numFmtId="0" fontId="13" fillId="0" borderId="0" xfId="0" applyFont="1" applyBorder="1" applyAlignment="1" applyProtection="1">
      <alignment horizontal="center" vertical="center"/>
    </xf>
    <xf numFmtId="49" fontId="6" fillId="0" borderId="0" xfId="0" applyNumberFormat="1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49" fontId="4" fillId="0" borderId="0" xfId="2" applyNumberFormat="1" applyFont="1" applyAlignment="1" applyProtection="1">
      <alignment vertical="center"/>
    </xf>
    <xf numFmtId="0" fontId="4" fillId="0" borderId="0" xfId="0" applyFont="1" applyFill="1" applyProtection="1"/>
    <xf numFmtId="49" fontId="14" fillId="0" borderId="0" xfId="0" applyNumberFormat="1" applyFont="1" applyAlignment="1" applyProtection="1">
      <alignment vertical="center"/>
    </xf>
    <xf numFmtId="0" fontId="14" fillId="0" borderId="0" xfId="0" applyFont="1" applyProtection="1"/>
    <xf numFmtId="0" fontId="16" fillId="0" borderId="0" xfId="0" applyFont="1"/>
    <xf numFmtId="0" fontId="16" fillId="0" borderId="0" xfId="0" applyFont="1" applyProtection="1"/>
    <xf numFmtId="0" fontId="17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64" fontId="11" fillId="0" borderId="0" xfId="2" applyNumberFormat="1" applyFont="1" applyBorder="1" applyAlignment="1" applyProtection="1">
      <alignment horizontal="right"/>
    </xf>
    <xf numFmtId="164" fontId="4" fillId="0" borderId="0" xfId="2" applyNumberFormat="1" applyFont="1" applyBorder="1" applyAlignment="1" applyProtection="1">
      <alignment horizontal="right"/>
    </xf>
    <xf numFmtId="164" fontId="16" fillId="0" borderId="1" xfId="0" applyNumberFormat="1" applyFont="1" applyBorder="1" applyAlignment="1" applyProtection="1">
      <alignment horizontal="center" vertical="center"/>
      <protection locked="0" hidden="1"/>
    </xf>
    <xf numFmtId="164" fontId="16" fillId="0" borderId="1" xfId="0" applyNumberFormat="1" applyFont="1" applyBorder="1" applyAlignment="1">
      <alignment horizontal="center"/>
    </xf>
    <xf numFmtId="164" fontId="16" fillId="0" borderId="0" xfId="0" applyNumberFormat="1" applyFont="1" applyAlignment="1">
      <alignment horizontal="center"/>
    </xf>
    <xf numFmtId="164" fontId="16" fillId="0" borderId="0" xfId="0" applyNumberFormat="1" applyFont="1" applyProtection="1"/>
    <xf numFmtId="164" fontId="4" fillId="0" borderId="0" xfId="2" applyNumberFormat="1" applyFont="1" applyAlignment="1" applyProtection="1">
      <alignment horizontal="right"/>
    </xf>
    <xf numFmtId="164" fontId="9" fillId="0" borderId="0" xfId="2" applyNumberFormat="1" applyFont="1" applyBorder="1" applyProtection="1"/>
    <xf numFmtId="164" fontId="9" fillId="0" borderId="0" xfId="2" applyNumberFormat="1" applyFont="1" applyProtection="1"/>
    <xf numFmtId="164" fontId="14" fillId="0" borderId="1" xfId="0" applyNumberFormat="1" applyFont="1" applyBorder="1" applyAlignment="1">
      <alignment horizont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64" fontId="14" fillId="0" borderId="0" xfId="0" applyNumberFormat="1" applyFont="1" applyAlignment="1" applyProtection="1">
      <alignment horizontal="center"/>
    </xf>
    <xf numFmtId="0" fontId="16" fillId="0" borderId="0" xfId="0" applyFont="1" applyBorder="1" applyAlignment="1">
      <alignment horizontal="center"/>
    </xf>
    <xf numFmtId="164" fontId="14" fillId="0" borderId="0" xfId="0" applyNumberFormat="1" applyFont="1" applyBorder="1" applyAlignment="1">
      <alignment horizontal="center"/>
    </xf>
    <xf numFmtId="164" fontId="20" fillId="0" borderId="1" xfId="0" applyNumberFormat="1" applyFont="1" applyBorder="1" applyAlignment="1" applyProtection="1">
      <alignment horizontal="center" vertical="center"/>
      <protection locked="0" hidden="1"/>
    </xf>
    <xf numFmtId="164" fontId="16" fillId="0" borderId="2" xfId="0" applyNumberFormat="1" applyFont="1" applyBorder="1" applyAlignment="1" applyProtection="1">
      <alignment horizontal="center" vertical="center"/>
      <protection locked="0" hidden="1"/>
    </xf>
    <xf numFmtId="164" fontId="20" fillId="0" borderId="2" xfId="0" applyNumberFormat="1" applyFont="1" applyBorder="1" applyAlignment="1" applyProtection="1">
      <alignment horizontal="center" vertical="center"/>
      <protection locked="0" hidden="1"/>
    </xf>
    <xf numFmtId="0" fontId="15" fillId="2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49" fontId="8" fillId="4" borderId="1" xfId="0" applyNumberFormat="1" applyFont="1" applyFill="1" applyBorder="1" applyAlignment="1" applyProtection="1">
      <alignment vertical="center"/>
    </xf>
    <xf numFmtId="0" fontId="8" fillId="4" borderId="1" xfId="0" applyFont="1" applyFill="1" applyBorder="1" applyAlignment="1" applyProtection="1">
      <alignment vertical="center"/>
    </xf>
    <xf numFmtId="0" fontId="6" fillId="5" borderId="1" xfId="0" applyFont="1" applyFill="1" applyBorder="1" applyAlignment="1">
      <alignment horizontal="center" vertical="center"/>
    </xf>
    <xf numFmtId="0" fontId="14" fillId="0" borderId="0" xfId="0" applyFont="1" applyAlignment="1" applyProtection="1">
      <alignment horizontal="center"/>
    </xf>
    <xf numFmtId="0" fontId="14" fillId="0" borderId="0" xfId="0" applyFont="1" applyBorder="1" applyAlignment="1">
      <alignment horizontal="center" vertical="center"/>
    </xf>
    <xf numFmtId="0" fontId="16" fillId="0" borderId="0" xfId="2" applyFont="1" applyAlignment="1" applyProtection="1">
      <alignment wrapText="1"/>
    </xf>
    <xf numFmtId="164" fontId="14" fillId="0" borderId="1" xfId="0" applyNumberFormat="1" applyFont="1" applyBorder="1" applyAlignment="1">
      <alignment horizontal="center" wrapText="1"/>
    </xf>
    <xf numFmtId="164" fontId="14" fillId="0" borderId="1" xfId="0" applyNumberFormat="1" applyFont="1" applyBorder="1" applyAlignment="1" applyProtection="1">
      <alignment horizontal="center" wrapText="1"/>
    </xf>
    <xf numFmtId="0" fontId="14" fillId="0" borderId="1" xfId="2" applyFont="1" applyBorder="1" applyAlignment="1" applyProtection="1">
      <alignment wrapText="1"/>
    </xf>
    <xf numFmtId="164" fontId="15" fillId="0" borderId="0" xfId="0" applyNumberFormat="1" applyFont="1" applyBorder="1" applyAlignment="1">
      <alignment horizontal="center"/>
    </xf>
    <xf numFmtId="0" fontId="14" fillId="5" borderId="1" xfId="2" applyFont="1" applyFill="1" applyBorder="1" applyAlignment="1" applyProtection="1">
      <alignment horizontal="center" vertical="center" wrapText="1"/>
    </xf>
    <xf numFmtId="0" fontId="14" fillId="5" borderId="1" xfId="0" applyFont="1" applyFill="1" applyBorder="1" applyAlignment="1" applyProtection="1">
      <alignment horizontal="center" wrapText="1"/>
    </xf>
    <xf numFmtId="0" fontId="15" fillId="3" borderId="1" xfId="0" applyFont="1" applyFill="1" applyBorder="1" applyAlignment="1" applyProtection="1">
      <alignment horizontal="center" vertical="center"/>
      <protection locked="0" hidden="1"/>
    </xf>
    <xf numFmtId="0" fontId="15" fillId="0" borderId="1" xfId="0" applyFont="1" applyBorder="1" applyAlignment="1" applyProtection="1">
      <alignment horizontal="center" vertical="center"/>
      <protection locked="0" hidden="1"/>
    </xf>
    <xf numFmtId="164" fontId="20" fillId="0" borderId="1" xfId="0" applyNumberFormat="1" applyFont="1" applyBorder="1" applyAlignment="1">
      <alignment horizontal="center" vertical="center"/>
    </xf>
    <xf numFmtId="164" fontId="15" fillId="0" borderId="1" xfId="0" applyNumberFormat="1" applyFont="1" applyBorder="1" applyAlignment="1" applyProtection="1">
      <alignment horizontal="center" vertical="center"/>
      <protection locked="0" hidden="1"/>
    </xf>
    <xf numFmtId="0" fontId="15" fillId="4" borderId="1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/>
    </xf>
    <xf numFmtId="0" fontId="15" fillId="2" borderId="1" xfId="0" applyFont="1" applyFill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4" fillId="5" borderId="2" xfId="0" applyFont="1" applyFill="1" applyBorder="1" applyAlignment="1">
      <alignment horizontal="center"/>
    </xf>
    <xf numFmtId="0" fontId="14" fillId="5" borderId="4" xfId="0" applyFont="1" applyFill="1" applyBorder="1" applyAlignment="1">
      <alignment horizontal="center"/>
    </xf>
    <xf numFmtId="0" fontId="14" fillId="5" borderId="2" xfId="0" applyFont="1" applyFill="1" applyBorder="1" applyAlignment="1">
      <alignment horizontal="center" wrapText="1"/>
    </xf>
    <xf numFmtId="0" fontId="14" fillId="5" borderId="4" xfId="0" applyFont="1" applyFill="1" applyBorder="1" applyAlignment="1">
      <alignment horizontal="center" wrapText="1"/>
    </xf>
    <xf numFmtId="0" fontId="14" fillId="5" borderId="1" xfId="0" applyFont="1" applyFill="1" applyBorder="1" applyAlignment="1" applyProtection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top"/>
    </xf>
    <xf numFmtId="0" fontId="6" fillId="2" borderId="2" xfId="0" applyFont="1" applyFill="1" applyBorder="1" applyAlignment="1">
      <alignment horizontal="left" vertical="top"/>
    </xf>
    <xf numFmtId="0" fontId="6" fillId="2" borderId="3" xfId="0" applyFont="1" applyFill="1" applyBorder="1" applyAlignment="1">
      <alignment horizontal="left" vertical="top"/>
    </xf>
    <xf numFmtId="0" fontId="6" fillId="2" borderId="4" xfId="0" applyFont="1" applyFill="1" applyBorder="1" applyAlignment="1">
      <alignment horizontal="left" vertical="top"/>
    </xf>
  </cellXfs>
  <cellStyles count="8">
    <cellStyle name="Body" xfId="1"/>
    <cellStyle name="Default" xfId="2"/>
    <cellStyle name="Default SS" xfId="3"/>
    <cellStyle name="Default TB" xfId="4"/>
    <cellStyle name="Footer" xfId="5"/>
    <cellStyle name="Header" xfId="6"/>
    <cellStyle name="Normal" xfId="0" builtinId="0"/>
    <cellStyle name="Normal 4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FFFF"/>
      <rgbColor rgb="00000000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CC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333399"/>
      <rgbColor rgb="00333333"/>
      <rgbColor rgb="00FFFFFF"/>
      <rgbColor rgb="00FFFFFF"/>
      <rgbColor rgb="00FFFFFF"/>
      <rgbColor rgb="00FFFFFF"/>
      <rgbColor rgb="00FFFFFF"/>
      <rgbColor rgb="00FFFFFF"/>
      <rgbColor rgb="00FFFFFF"/>
      <rgbColor rgb="00FFFFFF"/>
      <rgbColor rgb="00FFFFFF"/>
      <rgbColor rgb="00FFFFFF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6"/>
  <sheetViews>
    <sheetView tabSelected="1" showOutlineSymbols="0" topLeftCell="A10" zoomScale="90" zoomScaleNormal="90" workbookViewId="0">
      <selection activeCell="B13" sqref="B13"/>
    </sheetView>
  </sheetViews>
  <sheetFormatPr baseColWidth="10" defaultColWidth="8.6640625" defaultRowHeight="17.100000000000001" customHeight="1"/>
  <cols>
    <col min="1" max="1" width="9.6640625" style="15" customWidth="1"/>
    <col min="2" max="2" width="68" style="1" bestFit="1" customWidth="1"/>
    <col min="3" max="3" width="9.44140625" style="1" customWidth="1"/>
    <col min="4" max="4" width="10.5546875" style="29" customWidth="1"/>
    <col min="5" max="5" width="14.88671875" style="1" customWidth="1"/>
    <col min="6" max="6" width="14.21875" style="31" customWidth="1"/>
    <col min="7" max="7" width="12.5546875" style="1" customWidth="1"/>
    <col min="8" max="9" width="12.109375" style="1" customWidth="1"/>
    <col min="10" max="11" width="9" style="1" customWidth="1"/>
    <col min="12" max="16384" width="8.6640625" style="5"/>
  </cols>
  <sheetData>
    <row r="1" spans="1:12" customFormat="1" ht="18">
      <c r="A1" s="21" t="s">
        <v>38</v>
      </c>
      <c r="B1" s="33"/>
      <c r="C1" s="33"/>
      <c r="D1" s="34"/>
      <c r="E1" s="34"/>
      <c r="F1" s="35"/>
      <c r="G1" s="35"/>
      <c r="H1" s="35"/>
      <c r="I1" s="36"/>
    </row>
    <row r="2" spans="1:12" s="10" customFormat="1" ht="18" customHeight="1">
      <c r="A2" s="6"/>
      <c r="B2" s="7"/>
      <c r="C2" s="7"/>
      <c r="D2" s="23"/>
      <c r="E2" s="7"/>
      <c r="F2" s="30"/>
      <c r="G2" s="8"/>
      <c r="H2" s="8"/>
      <c r="I2" s="9"/>
      <c r="J2" s="9"/>
      <c r="K2" s="9"/>
      <c r="L2" s="9"/>
    </row>
    <row r="3" spans="1:12" ht="15.75">
      <c r="A3" s="3" t="s">
        <v>3</v>
      </c>
      <c r="B3" s="11"/>
      <c r="C3" s="11"/>
      <c r="D3" s="24"/>
      <c r="E3" s="12"/>
      <c r="F3" s="30"/>
      <c r="I3" s="9"/>
      <c r="J3" s="9"/>
      <c r="K3" s="9"/>
      <c r="L3" s="9"/>
    </row>
    <row r="4" spans="1:12" ht="21.75" customHeight="1">
      <c r="A4" s="13" t="s">
        <v>7</v>
      </c>
      <c r="B4" s="4"/>
      <c r="C4" s="4"/>
      <c r="D4" s="24"/>
      <c r="E4" s="14"/>
      <c r="F4" s="30"/>
      <c r="I4" s="9"/>
      <c r="J4" s="9"/>
      <c r="K4" s="9"/>
      <c r="L4" s="9"/>
    </row>
    <row r="5" spans="1:12" ht="21.75" customHeight="1">
      <c r="A5" s="13"/>
      <c r="B5" s="4"/>
      <c r="C5" s="4"/>
      <c r="D5" s="24"/>
      <c r="E5" s="14"/>
      <c r="F5" s="30"/>
      <c r="I5" s="9"/>
      <c r="J5" s="9"/>
      <c r="K5" s="9"/>
      <c r="L5" s="9"/>
    </row>
    <row r="6" spans="1:12" ht="21.75" customHeight="1">
      <c r="A6" s="13" t="s">
        <v>43</v>
      </c>
      <c r="B6" s="4"/>
      <c r="C6" s="4"/>
      <c r="D6" s="24"/>
      <c r="E6" s="14"/>
      <c r="F6" s="30"/>
      <c r="I6" s="9"/>
      <c r="J6" s="9"/>
      <c r="K6" s="9"/>
      <c r="L6" s="9"/>
    </row>
    <row r="7" spans="1:12" ht="21.75" customHeight="1">
      <c r="A7" s="13"/>
      <c r="B7" s="4"/>
      <c r="C7" s="4"/>
      <c r="D7" s="24"/>
      <c r="E7" s="14"/>
      <c r="F7" s="30"/>
      <c r="I7" s="9"/>
      <c r="J7" s="9"/>
      <c r="K7" s="9"/>
      <c r="L7" s="9"/>
    </row>
    <row r="8" spans="1:12" ht="27" customHeight="1">
      <c r="A8" s="45" t="s">
        <v>0</v>
      </c>
      <c r="B8" s="46" t="s">
        <v>1</v>
      </c>
      <c r="C8" s="67" t="s">
        <v>42</v>
      </c>
      <c r="D8" s="68"/>
      <c r="E8" s="69" t="s">
        <v>45</v>
      </c>
      <c r="F8" s="70"/>
      <c r="G8" s="71" t="s">
        <v>2</v>
      </c>
      <c r="I8" s="9"/>
      <c r="J8" s="9"/>
      <c r="K8" s="9"/>
      <c r="L8" s="9"/>
    </row>
    <row r="9" spans="1:12" s="20" customFormat="1" ht="18.75" customHeight="1">
      <c r="A9" s="22"/>
      <c r="B9" s="19"/>
      <c r="C9" s="47" t="s">
        <v>14</v>
      </c>
      <c r="D9" s="47" t="s">
        <v>15</v>
      </c>
      <c r="E9" s="47" t="s">
        <v>14</v>
      </c>
      <c r="F9" s="47" t="s">
        <v>15</v>
      </c>
      <c r="G9" s="71"/>
      <c r="H9" s="1"/>
      <c r="I9" s="19"/>
      <c r="J9" s="19"/>
      <c r="K9" s="19"/>
      <c r="L9" s="19"/>
    </row>
    <row r="10" spans="1:12" s="20" customFormat="1" ht="16.5" customHeight="1">
      <c r="A10" s="75" t="s">
        <v>8</v>
      </c>
      <c r="B10" s="76"/>
      <c r="C10" s="76"/>
      <c r="D10" s="76"/>
      <c r="E10" s="76"/>
      <c r="F10" s="76"/>
      <c r="G10" s="77"/>
      <c r="H10" s="1"/>
    </row>
    <row r="11" spans="1:12" s="20" customFormat="1" ht="16.5" customHeight="1">
      <c r="A11" s="2" t="s">
        <v>9</v>
      </c>
      <c r="B11" s="61" t="s">
        <v>47</v>
      </c>
      <c r="C11" s="41"/>
      <c r="D11" s="25"/>
      <c r="E11" s="57">
        <v>2</v>
      </c>
      <c r="F11" s="57">
        <v>43</v>
      </c>
      <c r="G11" s="25">
        <f>(C11*E11)+(D11*F11)</f>
        <v>0</v>
      </c>
      <c r="H11" s="1"/>
    </row>
    <row r="12" spans="1:12" s="20" customFormat="1" ht="16.5" customHeight="1">
      <c r="A12" s="2" t="s">
        <v>10</v>
      </c>
      <c r="B12" s="62" t="s">
        <v>46</v>
      </c>
      <c r="C12" s="41"/>
      <c r="D12" s="44"/>
      <c r="E12" s="58">
        <v>2</v>
      </c>
      <c r="F12" s="58">
        <v>33</v>
      </c>
      <c r="G12" s="25">
        <f>(C12*E12)+(D12*F12)</f>
        <v>0</v>
      </c>
      <c r="H12" s="1"/>
    </row>
    <row r="13" spans="1:12" s="20" customFormat="1" ht="16.5" customHeight="1">
      <c r="A13" s="2" t="s">
        <v>17</v>
      </c>
      <c r="B13" s="62" t="s">
        <v>54</v>
      </c>
      <c r="C13" s="41"/>
      <c r="D13" s="66"/>
      <c r="E13" s="44" t="s">
        <v>24</v>
      </c>
      <c r="F13" s="58">
        <v>10</v>
      </c>
      <c r="G13" s="25">
        <f>D13*F13</f>
        <v>0</v>
      </c>
      <c r="H13" s="1"/>
    </row>
    <row r="14" spans="1:12" s="20" customFormat="1" ht="16.5" customHeight="1">
      <c r="A14" s="2" t="s">
        <v>25</v>
      </c>
      <c r="B14" s="62" t="s">
        <v>51</v>
      </c>
      <c r="C14" s="44" t="s">
        <v>24</v>
      </c>
      <c r="E14" s="44" t="s">
        <v>24</v>
      </c>
      <c r="F14" s="44">
        <v>16</v>
      </c>
      <c r="G14" s="25">
        <f>D14*F14</f>
        <v>0</v>
      </c>
      <c r="H14" s="1"/>
    </row>
    <row r="15" spans="1:12" s="20" customFormat="1" ht="16.5" customHeight="1">
      <c r="A15" s="2" t="s">
        <v>55</v>
      </c>
      <c r="B15" s="62" t="s">
        <v>48</v>
      </c>
      <c r="C15" s="42"/>
      <c r="D15" s="44"/>
      <c r="E15" s="58">
        <v>1</v>
      </c>
      <c r="F15" s="44">
        <v>20</v>
      </c>
      <c r="G15" s="25">
        <f>C15*E15</f>
        <v>0</v>
      </c>
      <c r="H15" s="1"/>
    </row>
    <row r="16" spans="1:12" s="20" customFormat="1" ht="16.5" customHeight="1">
      <c r="A16" s="22"/>
      <c r="B16" s="19"/>
      <c r="C16" s="19"/>
      <c r="D16" s="27"/>
      <c r="E16" s="72" t="s">
        <v>11</v>
      </c>
      <c r="F16" s="73"/>
      <c r="G16" s="32">
        <f>SUM(G11:G15)</f>
        <v>0</v>
      </c>
      <c r="H16" s="1"/>
    </row>
    <row r="17" spans="1:8" s="20" customFormat="1" ht="16.5" customHeight="1">
      <c r="A17" s="22"/>
      <c r="B17" s="19"/>
      <c r="C17" s="19"/>
      <c r="D17" s="27"/>
      <c r="E17" s="38"/>
      <c r="F17" s="39"/>
      <c r="H17" s="1"/>
    </row>
    <row r="18" spans="1:8" s="20" customFormat="1" ht="16.5" customHeight="1">
      <c r="A18" s="22"/>
      <c r="B18" s="19"/>
      <c r="C18" s="19"/>
      <c r="D18" s="27"/>
      <c r="E18" s="38"/>
      <c r="F18" s="39"/>
      <c r="H18" s="1"/>
    </row>
    <row r="19" spans="1:8" s="20" customFormat="1" ht="32.25" customHeight="1">
      <c r="A19" s="45" t="s">
        <v>0</v>
      </c>
      <c r="B19" s="46" t="s">
        <v>1</v>
      </c>
      <c r="C19" s="67" t="s">
        <v>42</v>
      </c>
      <c r="D19" s="68"/>
      <c r="E19" s="69" t="s">
        <v>45</v>
      </c>
      <c r="F19" s="70"/>
      <c r="G19" s="71" t="s">
        <v>2</v>
      </c>
      <c r="H19" s="1"/>
    </row>
    <row r="20" spans="1:8" s="20" customFormat="1" ht="16.5" customHeight="1">
      <c r="A20" s="22"/>
      <c r="B20" s="19"/>
      <c r="C20" s="47" t="s">
        <v>14</v>
      </c>
      <c r="D20" s="47" t="s">
        <v>15</v>
      </c>
      <c r="E20" s="47" t="s">
        <v>14</v>
      </c>
      <c r="F20" s="47" t="s">
        <v>15</v>
      </c>
      <c r="G20" s="71"/>
      <c r="H20" s="1"/>
    </row>
    <row r="21" spans="1:8" s="20" customFormat="1" ht="16.5" customHeight="1">
      <c r="A21" s="75" t="s">
        <v>44</v>
      </c>
      <c r="B21" s="76"/>
      <c r="C21" s="76"/>
      <c r="D21" s="76"/>
      <c r="E21" s="76"/>
      <c r="F21" s="76"/>
      <c r="G21" s="77"/>
      <c r="H21" s="1"/>
    </row>
    <row r="22" spans="1:8" s="20" customFormat="1" ht="16.5" customHeight="1">
      <c r="A22" s="2" t="s">
        <v>18</v>
      </c>
      <c r="B22" s="43" t="s">
        <v>26</v>
      </c>
      <c r="C22" s="40"/>
      <c r="D22" s="40"/>
      <c r="E22" s="44">
        <v>2</v>
      </c>
      <c r="F22" s="44">
        <v>1</v>
      </c>
      <c r="G22" s="26">
        <f>(C22*E22)+(D22*F22)</f>
        <v>0</v>
      </c>
      <c r="H22" s="1"/>
    </row>
    <row r="23" spans="1:8" s="20" customFormat="1" ht="16.5" customHeight="1">
      <c r="A23" s="2" t="s">
        <v>4</v>
      </c>
      <c r="B23" s="43" t="s">
        <v>52</v>
      </c>
      <c r="C23" s="40"/>
      <c r="D23" s="40"/>
      <c r="E23" s="44">
        <v>16</v>
      </c>
      <c r="F23" s="44">
        <v>7</v>
      </c>
      <c r="G23" s="26">
        <f t="shared" ref="G23:G30" si="0">(C23*E23)+(D23*F23)</f>
        <v>0</v>
      </c>
      <c r="H23" s="1"/>
    </row>
    <row r="24" spans="1:8" s="20" customFormat="1" ht="16.5" customHeight="1">
      <c r="A24" s="2" t="s">
        <v>19</v>
      </c>
      <c r="B24" s="43" t="s">
        <v>53</v>
      </c>
      <c r="C24" s="40"/>
      <c r="D24" s="40"/>
      <c r="E24" s="44">
        <v>1</v>
      </c>
      <c r="F24" s="44">
        <v>1</v>
      </c>
      <c r="G24" s="26">
        <f t="shared" si="0"/>
        <v>0</v>
      </c>
      <c r="H24" s="1"/>
    </row>
    <row r="25" spans="1:8" s="20" customFormat="1" ht="16.5" customHeight="1">
      <c r="A25" s="2" t="s">
        <v>20</v>
      </c>
      <c r="B25" s="43" t="s">
        <v>27</v>
      </c>
      <c r="C25" s="59"/>
      <c r="D25" s="59"/>
      <c r="E25" s="44">
        <v>5</v>
      </c>
      <c r="F25" s="44">
        <v>6</v>
      </c>
      <c r="G25" s="26">
        <f t="shared" si="0"/>
        <v>0</v>
      </c>
      <c r="H25" s="1"/>
    </row>
    <row r="26" spans="1:8" s="20" customFormat="1" ht="16.5" customHeight="1">
      <c r="A26" s="2" t="s">
        <v>16</v>
      </c>
      <c r="B26" s="43" t="s">
        <v>28</v>
      </c>
      <c r="C26" s="59"/>
      <c r="D26" s="59"/>
      <c r="E26" s="44">
        <v>1</v>
      </c>
      <c r="F26" s="44">
        <v>1</v>
      </c>
      <c r="G26" s="26">
        <f t="shared" si="0"/>
        <v>0</v>
      </c>
      <c r="H26" s="1"/>
    </row>
    <row r="27" spans="1:8" s="20" customFormat="1" ht="16.5" customHeight="1">
      <c r="A27" s="2" t="s">
        <v>5</v>
      </c>
      <c r="B27" s="43" t="s">
        <v>29</v>
      </c>
      <c r="C27" s="59"/>
      <c r="D27" s="59"/>
      <c r="E27" s="44">
        <v>1</v>
      </c>
      <c r="F27" s="44">
        <v>1</v>
      </c>
      <c r="G27" s="26">
        <f t="shared" si="0"/>
        <v>0</v>
      </c>
      <c r="H27" s="1"/>
    </row>
    <row r="28" spans="1:8" s="20" customFormat="1" ht="16.5" customHeight="1">
      <c r="A28" s="2" t="s">
        <v>6</v>
      </c>
      <c r="B28" s="43" t="s">
        <v>30</v>
      </c>
      <c r="C28" s="59"/>
      <c r="D28" s="59"/>
      <c r="E28" s="44">
        <v>1</v>
      </c>
      <c r="F28" s="44">
        <v>1</v>
      </c>
      <c r="G28" s="26">
        <f t="shared" si="0"/>
        <v>0</v>
      </c>
      <c r="H28" s="1"/>
    </row>
    <row r="29" spans="1:8" s="20" customFormat="1" ht="16.5" customHeight="1">
      <c r="A29" s="2" t="s">
        <v>21</v>
      </c>
      <c r="B29" s="43" t="s">
        <v>31</v>
      </c>
      <c r="C29" s="59"/>
      <c r="D29" s="59"/>
      <c r="E29" s="44">
        <v>1</v>
      </c>
      <c r="F29" s="44">
        <v>1</v>
      </c>
      <c r="G29" s="26">
        <f t="shared" si="0"/>
        <v>0</v>
      </c>
      <c r="H29" s="1"/>
    </row>
    <row r="30" spans="1:8" s="20" customFormat="1" ht="16.5" customHeight="1">
      <c r="A30" s="2" t="s">
        <v>22</v>
      </c>
      <c r="B30" s="43" t="s">
        <v>32</v>
      </c>
      <c r="C30" s="59"/>
      <c r="D30" s="59"/>
      <c r="E30" s="44">
        <v>1</v>
      </c>
      <c r="F30" s="44">
        <v>1</v>
      </c>
      <c r="G30" s="26">
        <f t="shared" si="0"/>
        <v>0</v>
      </c>
      <c r="H30" s="1"/>
    </row>
    <row r="31" spans="1:8" s="20" customFormat="1" ht="16.5" customHeight="1">
      <c r="A31" s="22"/>
      <c r="B31" s="19"/>
      <c r="C31" s="19"/>
      <c r="D31" s="27"/>
      <c r="E31" s="72" t="s">
        <v>12</v>
      </c>
      <c r="F31" s="73"/>
      <c r="G31" s="32">
        <f>SUM(G22:G30)</f>
        <v>0</v>
      </c>
      <c r="H31" s="1"/>
    </row>
    <row r="32" spans="1:8" s="20" customFormat="1" ht="16.5" customHeight="1">
      <c r="A32" s="22"/>
      <c r="B32" s="19"/>
      <c r="C32" s="19"/>
      <c r="D32" s="27"/>
      <c r="E32" s="49"/>
      <c r="F32" s="49"/>
      <c r="G32" s="39"/>
      <c r="H32" s="1"/>
    </row>
    <row r="33" spans="1:18" s="20" customFormat="1" ht="30" customHeight="1">
      <c r="A33" s="45" t="s">
        <v>0</v>
      </c>
      <c r="B33" s="46" t="s">
        <v>1</v>
      </c>
      <c r="C33" s="67" t="s">
        <v>42</v>
      </c>
      <c r="D33" s="68"/>
      <c r="E33" s="69" t="s">
        <v>45</v>
      </c>
      <c r="F33" s="70"/>
      <c r="G33" s="71" t="s">
        <v>2</v>
      </c>
      <c r="H33" s="1"/>
    </row>
    <row r="34" spans="1:18" ht="16.5" customHeight="1">
      <c r="A34" s="22"/>
      <c r="B34" s="19"/>
      <c r="C34" s="47" t="s">
        <v>14</v>
      </c>
      <c r="D34" s="47" t="s">
        <v>15</v>
      </c>
      <c r="E34" s="47" t="s">
        <v>14</v>
      </c>
      <c r="F34" s="47" t="s">
        <v>15</v>
      </c>
      <c r="G34" s="71"/>
    </row>
    <row r="35" spans="1:18" s="16" customFormat="1" ht="16.5" customHeight="1">
      <c r="A35" s="74" t="s">
        <v>37</v>
      </c>
      <c r="B35" s="74"/>
      <c r="C35" s="74"/>
      <c r="D35" s="74"/>
      <c r="E35" s="74"/>
      <c r="F35" s="74"/>
      <c r="G35" s="74"/>
      <c r="H35" s="1"/>
      <c r="I35" s="1"/>
      <c r="J35" s="1"/>
      <c r="K35" s="1"/>
      <c r="L35" s="5"/>
      <c r="M35" s="5"/>
      <c r="N35" s="5"/>
      <c r="O35" s="5"/>
      <c r="P35" s="5"/>
      <c r="Q35" s="5"/>
      <c r="R35" s="5"/>
    </row>
    <row r="36" spans="1:18" ht="38.25">
      <c r="A36" s="2" t="s">
        <v>33</v>
      </c>
      <c r="B36" s="63" t="s">
        <v>49</v>
      </c>
      <c r="C36" s="60"/>
      <c r="D36" s="44" t="s">
        <v>24</v>
      </c>
      <c r="E36" s="44">
        <v>2</v>
      </c>
      <c r="F36" s="44" t="s">
        <v>24</v>
      </c>
      <c r="G36" s="64">
        <f>C36*E36</f>
        <v>0</v>
      </c>
    </row>
    <row r="37" spans="1:18" ht="16.5" customHeight="1">
      <c r="A37" s="2" t="s">
        <v>34</v>
      </c>
      <c r="B37" s="63" t="s">
        <v>50</v>
      </c>
      <c r="C37" s="60"/>
      <c r="D37" s="44" t="s">
        <v>24</v>
      </c>
      <c r="E37" s="44">
        <v>1</v>
      </c>
      <c r="F37" s="44" t="s">
        <v>24</v>
      </c>
      <c r="G37" s="64">
        <f>C37*E37</f>
        <v>0</v>
      </c>
      <c r="H37" s="54"/>
    </row>
    <row r="38" spans="1:18" ht="16.5" customHeight="1">
      <c r="A38" s="2" t="s">
        <v>35</v>
      </c>
      <c r="B38" s="43" t="s">
        <v>23</v>
      </c>
      <c r="C38" s="60"/>
      <c r="D38" s="44" t="s">
        <v>24</v>
      </c>
      <c r="E38" s="44">
        <v>1</v>
      </c>
      <c r="F38" s="44" t="s">
        <v>24</v>
      </c>
      <c r="G38" s="64">
        <f t="shared" ref="G38" si="1">C38*E38</f>
        <v>0</v>
      </c>
      <c r="H38" s="54"/>
    </row>
    <row r="39" spans="1:18" ht="16.5" customHeight="1">
      <c r="A39" s="22"/>
      <c r="B39" s="19"/>
      <c r="C39" s="19"/>
      <c r="D39" s="27"/>
      <c r="E39" s="72" t="s">
        <v>36</v>
      </c>
      <c r="F39" s="73"/>
      <c r="G39" s="65">
        <f>SUM(G36:G38)</f>
        <v>0</v>
      </c>
      <c r="H39" s="39"/>
    </row>
    <row r="40" spans="1:18" ht="16.5" customHeight="1">
      <c r="A40" s="22"/>
      <c r="B40" s="19"/>
      <c r="C40" s="19"/>
      <c r="D40" s="27"/>
      <c r="E40" s="49"/>
      <c r="F40" s="49"/>
      <c r="G40" s="39"/>
      <c r="H40" s="39"/>
    </row>
    <row r="41" spans="1:18" ht="23.25" customHeight="1">
      <c r="A41" s="22"/>
      <c r="B41" s="19"/>
      <c r="C41" s="19"/>
      <c r="D41" s="27"/>
      <c r="E41" s="38"/>
      <c r="F41" s="51"/>
      <c r="G41" s="55" t="s">
        <v>39</v>
      </c>
      <c r="H41" s="55" t="s">
        <v>41</v>
      </c>
      <c r="I41" s="55" t="s">
        <v>40</v>
      </c>
      <c r="J41" s="50"/>
    </row>
    <row r="42" spans="1:18" ht="14.1" customHeight="1">
      <c r="A42" s="20"/>
      <c r="B42" s="20"/>
      <c r="C42" s="20"/>
      <c r="D42" s="28"/>
      <c r="E42" s="48"/>
      <c r="F42" s="56" t="s">
        <v>13</v>
      </c>
      <c r="G42" s="52">
        <f>G16+G31+G39</f>
        <v>0</v>
      </c>
      <c r="H42" s="52"/>
      <c r="I42" s="53"/>
      <c r="J42" s="50"/>
    </row>
    <row r="43" spans="1:18" ht="14.1" customHeight="1">
      <c r="F43" s="37"/>
    </row>
    <row r="44" spans="1:18" ht="14.1" customHeight="1"/>
    <row r="45" spans="1:18" ht="12.75" customHeight="1"/>
    <row r="46" spans="1:18" ht="12.75" customHeight="1"/>
    <row r="47" spans="1:18" ht="12.75" customHeight="1"/>
    <row r="48" spans="1:18" ht="12.75" customHeight="1"/>
    <row r="49" ht="14.1" customHeight="1"/>
    <row r="50" ht="14.1" customHeight="1"/>
    <row r="51" ht="14.1" customHeight="1"/>
    <row r="52" ht="14.1" customHeight="1"/>
    <row r="53" ht="14.1" customHeight="1"/>
    <row r="54" ht="14.1" customHeight="1"/>
    <row r="55" ht="14.1" customHeight="1"/>
    <row r="56" ht="14.1" customHeight="1"/>
    <row r="57" ht="14.1" customHeight="1"/>
    <row r="58" ht="14.1" customHeight="1"/>
    <row r="59" ht="14.1" customHeight="1"/>
    <row r="60" ht="14.1" customHeight="1"/>
    <row r="61" ht="14.1" customHeight="1"/>
    <row r="62" ht="14.1" customHeight="1"/>
    <row r="63" ht="14.1" customHeight="1"/>
    <row r="64" ht="14.1" customHeight="1"/>
    <row r="65" ht="14.1" customHeight="1"/>
    <row r="66" ht="14.1" customHeight="1"/>
    <row r="67" ht="14.1" customHeight="1"/>
    <row r="68" ht="14.1" customHeight="1"/>
    <row r="69" ht="14.1" customHeight="1"/>
    <row r="70" ht="14.1" customHeight="1"/>
    <row r="71" ht="14.1" customHeight="1"/>
    <row r="72" ht="14.1" customHeight="1"/>
    <row r="73" ht="14.1" customHeight="1"/>
    <row r="74" ht="12.75" customHeight="1"/>
    <row r="75" ht="12.75" customHeight="1"/>
    <row r="76" ht="12.75" customHeight="1"/>
    <row r="77" ht="14.1" customHeight="1"/>
    <row r="78" ht="14.1" customHeight="1"/>
    <row r="86" ht="14.1" customHeight="1"/>
    <row r="87" ht="14.1" customHeight="1"/>
    <row r="88" ht="12.75" customHeight="1"/>
    <row r="89" ht="12.75" customHeight="1"/>
    <row r="90" ht="12.75" customHeight="1"/>
    <row r="91" ht="12.75" customHeight="1"/>
    <row r="92" ht="14.1" customHeight="1"/>
    <row r="93" ht="14.1" customHeight="1"/>
    <row r="94" ht="14.1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4.1" customHeight="1"/>
    <row r="112" ht="14.1" customHeight="1"/>
    <row r="113" ht="14.1" customHeight="1"/>
    <row r="114" ht="12.75" customHeight="1"/>
    <row r="115" ht="12.75" customHeight="1"/>
    <row r="116" ht="12.75" customHeight="1"/>
    <row r="117" ht="12.75" customHeight="1"/>
    <row r="118" ht="12.75" customHeight="1"/>
    <row r="119" ht="14.1" customHeight="1"/>
    <row r="120" ht="14.1" customHeight="1"/>
    <row r="121" ht="14.1" customHeight="1"/>
    <row r="122" ht="14.1" customHeight="1"/>
    <row r="123" ht="14.1" customHeight="1"/>
    <row r="124" ht="14.1" customHeight="1"/>
    <row r="125" ht="14.1" customHeight="1"/>
    <row r="126" ht="14.1" customHeight="1"/>
    <row r="127" ht="14.1" customHeight="1"/>
    <row r="128" ht="14.1" customHeight="1"/>
    <row r="129" ht="14.1" customHeight="1"/>
    <row r="130" ht="14.1" customHeight="1"/>
    <row r="131" ht="14.1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4.1" customHeight="1"/>
    <row r="141" ht="14.1" customHeight="1"/>
    <row r="142" ht="14.1" customHeight="1"/>
    <row r="143" ht="14.1" customHeight="1"/>
    <row r="144" ht="14.1" customHeight="1"/>
    <row r="145" ht="14.1" customHeight="1"/>
    <row r="146" ht="14.1" customHeight="1"/>
    <row r="147" ht="14.1" customHeight="1"/>
    <row r="148" ht="14.1" customHeight="1"/>
    <row r="149" ht="14.1" customHeight="1"/>
    <row r="150" ht="14.1" customHeight="1"/>
    <row r="151" ht="14.1" customHeight="1"/>
    <row r="152" ht="14.1" customHeight="1"/>
    <row r="153" ht="14.1" customHeight="1"/>
    <row r="154" ht="12.75" customHeight="1"/>
    <row r="155" ht="12.75" customHeight="1"/>
    <row r="156" ht="14.1" customHeight="1"/>
    <row r="157" ht="14.1" customHeight="1"/>
    <row r="158" ht="12.75" customHeight="1"/>
    <row r="159" ht="12.75" customHeight="1"/>
    <row r="160" ht="15.75" customHeight="1"/>
    <row r="161" spans="1:11" ht="12.75" customHeight="1"/>
    <row r="162" spans="1:11" ht="12.75" customHeight="1"/>
    <row r="168" spans="1:11" ht="12.75" customHeight="1"/>
    <row r="169" spans="1:11" ht="12.75" customHeight="1"/>
    <row r="170" spans="1:11" ht="12.75" customHeight="1"/>
    <row r="171" spans="1:11" ht="12.75" customHeight="1"/>
    <row r="172" spans="1:11" ht="12.75" customHeight="1"/>
    <row r="173" spans="1:11" ht="12.75" customHeight="1"/>
    <row r="174" spans="1:11" ht="12.75" customHeight="1">
      <c r="A174" s="1"/>
      <c r="K174" s="5"/>
    </row>
    <row r="175" spans="1:11" ht="12.75" customHeight="1"/>
    <row r="176" spans="1:11" ht="12.75" customHeight="1"/>
    <row r="177" spans="1:11" ht="12.75" customHeight="1"/>
    <row r="178" spans="1:11" ht="12.75" customHeight="1"/>
    <row r="179" spans="1:11" ht="12.75" customHeight="1"/>
    <row r="180" spans="1:11" ht="12.75" customHeight="1"/>
    <row r="181" spans="1:11" ht="12.75" customHeight="1"/>
    <row r="182" spans="1:11" ht="12.75" customHeight="1"/>
    <row r="183" spans="1:11" ht="12.75" customHeight="1">
      <c r="A183" s="17"/>
    </row>
    <row r="184" spans="1:11" ht="12.75" customHeight="1"/>
    <row r="185" spans="1:11" ht="12.75" customHeight="1">
      <c r="K185" s="5"/>
    </row>
    <row r="186" spans="1:11" ht="12.75" customHeight="1">
      <c r="K186" s="5"/>
    </row>
    <row r="187" spans="1:11" ht="12.75" customHeight="1">
      <c r="K187" s="5"/>
    </row>
    <row r="188" spans="1:11" ht="12.75" customHeight="1">
      <c r="K188" s="5"/>
    </row>
    <row r="190" spans="1:11" ht="12.75" customHeight="1">
      <c r="K190" s="5"/>
    </row>
    <row r="191" spans="1:11" ht="12.75" customHeight="1">
      <c r="K191" s="5"/>
    </row>
    <row r="192" spans="1:11" ht="12.75" customHeight="1">
      <c r="K192" s="5"/>
    </row>
    <row r="193" spans="7:12" ht="12.75" customHeight="1">
      <c r="K193" s="5"/>
    </row>
    <row r="194" spans="7:12" ht="12.75" customHeight="1">
      <c r="K194" s="5"/>
    </row>
    <row r="195" spans="7:12" ht="12.75" customHeight="1">
      <c r="K195" s="5"/>
    </row>
    <row r="196" spans="7:12" ht="12.75" customHeight="1">
      <c r="K196" s="5"/>
    </row>
    <row r="197" spans="7:12" ht="12.75" customHeight="1">
      <c r="K197" s="5"/>
    </row>
    <row r="198" spans="7:12" ht="12.75" customHeight="1">
      <c r="K198" s="5"/>
    </row>
    <row r="199" spans="7:12" ht="12.75" customHeight="1">
      <c r="K199" s="5"/>
    </row>
    <row r="200" spans="7:12" ht="12.75" customHeight="1">
      <c r="K200" s="5"/>
    </row>
    <row r="201" spans="7:12" ht="12.75" customHeight="1">
      <c r="G201" s="18"/>
      <c r="H201" s="18"/>
      <c r="I201" s="18"/>
      <c r="J201" s="18"/>
      <c r="K201" s="18"/>
      <c r="L201" s="18"/>
    </row>
    <row r="202" spans="7:12" ht="12.75" customHeight="1">
      <c r="K202" s="5"/>
    </row>
    <row r="203" spans="7:12" ht="12.75" customHeight="1"/>
    <row r="206" spans="7:12" ht="12.75" customHeight="1"/>
    <row r="207" spans="7:12" ht="12.75" customHeight="1"/>
    <row r="208" spans="7:12" ht="12.75" customHeight="1"/>
    <row r="209" spans="13:18" ht="12.75" customHeight="1"/>
    <row r="210" spans="13:18" ht="15.75" customHeight="1"/>
    <row r="211" spans="13:18" ht="17.100000000000001" customHeight="1">
      <c r="M211" s="18"/>
      <c r="N211" s="18"/>
      <c r="O211" s="18"/>
      <c r="P211" s="18"/>
      <c r="Q211" s="18"/>
      <c r="R211" s="18"/>
    </row>
    <row r="218" spans="13:18" ht="14.1" customHeight="1"/>
    <row r="219" spans="13:18" ht="14.1" customHeight="1"/>
    <row r="220" spans="13:18" ht="14.1" customHeight="1"/>
    <row r="221" spans="13:18" ht="14.1" customHeight="1"/>
    <row r="222" spans="13:18" ht="14.1" customHeight="1"/>
    <row r="223" spans="13:18" ht="14.1" customHeight="1"/>
    <row r="224" spans="13:18" ht="14.1" customHeight="1"/>
    <row r="225" spans="1:18" ht="14.1" customHeight="1"/>
    <row r="226" spans="1:18" s="18" customFormat="1" ht="14.1" customHeight="1">
      <c r="A226" s="15"/>
      <c r="B226" s="1"/>
      <c r="C226" s="1"/>
      <c r="D226" s="29"/>
      <c r="E226" s="1"/>
      <c r="F226" s="31"/>
      <c r="G226" s="1"/>
      <c r="H226" s="1"/>
      <c r="I226" s="1"/>
      <c r="J226" s="1"/>
      <c r="K226" s="1"/>
      <c r="L226" s="5"/>
      <c r="M226" s="5"/>
      <c r="N226" s="5"/>
      <c r="O226" s="5"/>
      <c r="P226" s="5"/>
      <c r="Q226" s="5"/>
      <c r="R226" s="5"/>
    </row>
  </sheetData>
  <protectedRanges>
    <protectedRange sqref="E52 E46:E48 E56:E57 E61:E66 E69 E43" name="Plage1"/>
    <protectedRange sqref="E8 E16:E19 E22:E33 F26:F30 E35:E41" name="Plage1_1"/>
    <protectedRange sqref="E11:E12 E15" name="Plage1_1_1"/>
  </protectedRanges>
  <mergeCells count="15">
    <mergeCell ref="C8:D8"/>
    <mergeCell ref="E8:F8"/>
    <mergeCell ref="G8:G9"/>
    <mergeCell ref="E39:F39"/>
    <mergeCell ref="A35:G35"/>
    <mergeCell ref="G19:G20"/>
    <mergeCell ref="A10:G10"/>
    <mergeCell ref="A21:G21"/>
    <mergeCell ref="C19:D19"/>
    <mergeCell ref="E19:F19"/>
    <mergeCell ref="E16:F16"/>
    <mergeCell ref="E31:F31"/>
    <mergeCell ref="C33:D33"/>
    <mergeCell ref="E33:F33"/>
    <mergeCell ref="G33:G34"/>
  </mergeCells>
  <phoneticPr fontId="5" type="noConversion"/>
  <pageMargins left="0.78740157480314965" right="0.78740157480314965" top="0.27559055118110237" bottom="0.27559055118110237" header="0.27559055118110237" footer="0.27559055118110237"/>
  <pageSetup scale="61" orientation="landscape" useFirstPageNumber="1" r:id="rId1"/>
  <headerFooter alignWithMargins="0">
    <oddFooter>Page &amp;P&amp;R</oddFooter>
  </headerFooter>
  <rowBreaks count="1" manualBreakCount="1">
    <brk id="160" max="65535" man="1"/>
  </rowBreaks>
  <ignoredErrors>
    <ignoredError sqref="G14:G15 G1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</vt:lpstr>
      <vt:lpstr>DQE!Zone_d_impression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Quetteville</dc:creator>
  <cp:lastModifiedBy>Quitterie.De-Marcell</cp:lastModifiedBy>
  <cp:lastPrinted>2016-07-12T08:38:52Z</cp:lastPrinted>
  <dcterms:created xsi:type="dcterms:W3CDTF">2005-09-01T13:19:47Z</dcterms:created>
  <dcterms:modified xsi:type="dcterms:W3CDTF">2025-10-22T08:14:43Z</dcterms:modified>
</cp:coreProperties>
</file>